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4" i="1" l="1"/>
  <c r="R14" i="1"/>
  <c r="P14" i="1"/>
  <c r="O14" i="1"/>
  <c r="N14" i="1"/>
  <c r="M14" i="1"/>
  <c r="L14" i="1"/>
  <c r="K14" i="1"/>
  <c r="J14" i="1"/>
  <c r="I14" i="1"/>
  <c r="H14" i="1"/>
  <c r="G14" i="1"/>
  <c r="F14" i="1"/>
  <c r="E14" i="1"/>
  <c r="Q13" i="1"/>
  <c r="Q12" i="1"/>
  <c r="Q11" i="1"/>
  <c r="Q10" i="1"/>
  <c r="Q9" i="1"/>
  <c r="Q14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<sst xmlns="http://schemas.openxmlformats.org/spreadsheetml/2006/main" count="28" uniqueCount="23">
  <si>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</si>
  <si>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</si>
  <si>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</si>
  <si>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</si>
  <si>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</si>
  <si>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</si>
  <si>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</si>
  <si>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</si>
  <si>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</si>
  <si>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</si>
  <si>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</si>
  <si>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</si>
  <si>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</si>
  <si>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</si>
  <si>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</si>
  <si>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</si>
  <si>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</si>
  <si>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</si>
  <si>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"УЗС"</t>
  </si>
  <si>
    <t>Выход техники, 
машино-смен</t>
  </si>
  <si>
    <t>Кол-во убраных улиц с вывозом</t>
  </si>
  <si>
    <t>ООО "Благоустройство"</t>
  </si>
  <si>
    <t>Информация об уборке улично-дорожной сети г. Красноярска c 8:00 10.01.2017 г. по 8:00 11.01.2017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</si>
</sst>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S14"/>
  <sheetViews>
    <sheetView tabSelected="1" workbookViewId="0">
      <selection activeCell="I20" sqref="I20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17" width="12.7109375" customWidth="1"/>
  </cols>
  <sheetData>
    <row r="4" spans="3:19" ht="18.75" x14ac:dyDescent="0.3">
      <c r="C4" s="22" t="s">
        <v>22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6" spans="3:19" ht="36.75" customHeight="1" x14ac:dyDescent="0.25">
      <c r="C6" s="23" t="s">
        <v>0</v>
      </c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7</v>
      </c>
      <c r="K6" s="23" t="s">
        <v>8</v>
      </c>
      <c r="L6" s="23" t="s">
        <v>20</v>
      </c>
      <c r="M6" s="15" t="s">
        <v>19</v>
      </c>
      <c r="N6" s="26"/>
      <c r="O6" s="26"/>
      <c r="P6" s="26"/>
      <c r="Q6" s="16"/>
      <c r="R6" s="14" t="s">
        <v>9</v>
      </c>
      <c r="S6" s="14"/>
    </row>
    <row r="7" spans="3:19" ht="52.5" customHeight="1" x14ac:dyDescent="0.25">
      <c r="C7" s="24"/>
      <c r="D7" s="24"/>
      <c r="E7" s="24"/>
      <c r="F7" s="24"/>
      <c r="G7" s="24"/>
      <c r="H7" s="24"/>
      <c r="I7" s="24"/>
      <c r="J7" s="24"/>
      <c r="K7" s="24"/>
      <c r="L7" s="24"/>
      <c r="M7" s="15" t="s">
        <v>10</v>
      </c>
      <c r="N7" s="16"/>
      <c r="O7" s="15" t="s">
        <v>11</v>
      </c>
      <c r="P7" s="16"/>
      <c r="Q7" s="1" t="s">
        <v>12</v>
      </c>
      <c r="R7" s="14"/>
      <c r="S7" s="14"/>
    </row>
    <row r="8" spans="3:19" x14ac:dyDescent="0.25">
      <c r="C8" s="25"/>
      <c r="D8" s="25"/>
      <c r="E8" s="25"/>
      <c r="F8" s="25"/>
      <c r="G8" s="25"/>
      <c r="H8" s="25"/>
      <c r="I8" s="25"/>
      <c r="J8" s="25"/>
      <c r="K8" s="25"/>
      <c r="L8" s="25"/>
      <c r="M8" s="1" t="s">
        <v>13</v>
      </c>
      <c r="N8" s="1" t="s">
        <v>14</v>
      </c>
      <c r="O8" s="1" t="s">
        <v>13</v>
      </c>
      <c r="P8" s="1" t="s">
        <v>14</v>
      </c>
      <c r="Q8" s="1" t="s">
        <v>14</v>
      </c>
      <c r="R8" s="2" t="s">
        <v>10</v>
      </c>
      <c r="S8" s="2" t="s">
        <v>11</v>
      </c>
    </row>
    <row r="9" spans="3:19" x14ac:dyDescent="0.25">
      <c r="C9" s="10" t="s">
        <v>15</v>
      </c>
      <c r="D9" s="17">
        <v>42745</v>
      </c>
      <c r="E9" s="12">
        <v>211</v>
      </c>
      <c r="F9" s="12">
        <v>4799</v>
      </c>
      <c r="G9" s="12">
        <v>23</v>
      </c>
      <c r="H9" s="4">
        <v>1470000</v>
      </c>
      <c r="I9" s="4">
        <v>155200</v>
      </c>
      <c r="J9" s="12">
        <v>51</v>
      </c>
      <c r="K9" s="12">
        <v>45</v>
      </c>
      <c r="L9" s="12">
        <v>29</v>
      </c>
      <c r="M9" s="12">
        <v>67</v>
      </c>
      <c r="N9" s="12">
        <v>59</v>
      </c>
      <c r="O9" s="12">
        <v>114</v>
      </c>
      <c r="P9" s="12">
        <v>113</v>
      </c>
      <c r="Q9" s="12">
        <f>P9+N9</f>
        <v>172</v>
      </c>
      <c r="R9" s="13">
        <v>100</v>
      </c>
      <c r="S9" s="13">
        <v>20</v>
      </c>
    </row>
    <row r="10" spans="3:19" x14ac:dyDescent="0.25">
      <c r="C10" s="3" t="s">
        <v>16</v>
      </c>
      <c r="D10" s="18"/>
      <c r="E10" s="6">
        <v>49.2</v>
      </c>
      <c r="F10" s="6">
        <v>1215</v>
      </c>
      <c r="G10" s="6">
        <v>6</v>
      </c>
      <c r="H10" s="6">
        <v>502325</v>
      </c>
      <c r="I10" s="6">
        <v>166600</v>
      </c>
      <c r="J10" s="6">
        <v>30</v>
      </c>
      <c r="K10" s="6">
        <v>37</v>
      </c>
      <c r="L10" s="6">
        <v>3</v>
      </c>
      <c r="M10" s="6">
        <v>14</v>
      </c>
      <c r="N10" s="6">
        <v>14</v>
      </c>
      <c r="O10" s="6">
        <v>20</v>
      </c>
      <c r="P10" s="6">
        <v>14</v>
      </c>
      <c r="Q10" s="12">
        <f t="shared" ref="Q10:Q13" si="0">P10+N10</f>
        <v>28</v>
      </c>
      <c r="R10" s="6">
        <v>17</v>
      </c>
      <c r="S10" s="6">
        <v>1</v>
      </c>
    </row>
    <row r="11" spans="3:19" x14ac:dyDescent="0.25">
      <c r="C11" s="3" t="s">
        <v>17</v>
      </c>
      <c r="D11" s="18"/>
      <c r="E11" s="6">
        <v>19</v>
      </c>
      <c r="F11" s="6">
        <v>786</v>
      </c>
      <c r="G11" s="4">
        <v>0</v>
      </c>
      <c r="H11" s="6">
        <v>16050</v>
      </c>
      <c r="I11" s="6">
        <v>1240</v>
      </c>
      <c r="J11" s="6">
        <v>42</v>
      </c>
      <c r="K11" s="6">
        <v>8</v>
      </c>
      <c r="L11" s="6">
        <v>1</v>
      </c>
      <c r="M11" s="6">
        <v>158</v>
      </c>
      <c r="N11" s="6">
        <v>15</v>
      </c>
      <c r="O11" s="6">
        <v>2</v>
      </c>
      <c r="P11" s="6">
        <v>2</v>
      </c>
      <c r="Q11" s="12">
        <f t="shared" si="0"/>
        <v>17</v>
      </c>
      <c r="R11" s="7">
        <v>0</v>
      </c>
      <c r="S11" s="5">
        <v>0</v>
      </c>
    </row>
    <row r="12" spans="3:19" x14ac:dyDescent="0.25">
      <c r="C12" s="10" t="s">
        <v>21</v>
      </c>
      <c r="D12" s="18"/>
      <c r="E12" s="4">
        <v>24</v>
      </c>
      <c r="F12" s="4">
        <v>200</v>
      </c>
      <c r="G12" s="4">
        <v>0</v>
      </c>
      <c r="H12" s="4">
        <v>334672</v>
      </c>
      <c r="I12" s="4">
        <v>7500</v>
      </c>
      <c r="J12" s="4">
        <v>12</v>
      </c>
      <c r="K12" s="4">
        <v>26</v>
      </c>
      <c r="L12" s="4">
        <v>1</v>
      </c>
      <c r="M12" s="4">
        <v>13</v>
      </c>
      <c r="N12" s="4">
        <v>12</v>
      </c>
      <c r="O12" s="4">
        <v>2</v>
      </c>
      <c r="P12" s="4">
        <v>2</v>
      </c>
      <c r="Q12" s="12">
        <f t="shared" si="0"/>
        <v>14</v>
      </c>
      <c r="R12" s="11">
        <v>6</v>
      </c>
      <c r="S12" s="11">
        <v>0</v>
      </c>
    </row>
    <row r="13" spans="3:19" x14ac:dyDescent="0.25">
      <c r="C13" s="3" t="s">
        <v>18</v>
      </c>
      <c r="D13" s="19"/>
      <c r="E13" s="4">
        <v>3</v>
      </c>
      <c r="F13" s="4">
        <v>415</v>
      </c>
      <c r="G13" s="4">
        <v>0</v>
      </c>
      <c r="H13" s="4">
        <v>0</v>
      </c>
      <c r="I13" s="4">
        <v>199900.2</v>
      </c>
      <c r="J13" s="4">
        <v>0</v>
      </c>
      <c r="K13" s="4">
        <v>51</v>
      </c>
      <c r="L13" s="4">
        <v>0</v>
      </c>
      <c r="M13" s="4">
        <v>36</v>
      </c>
      <c r="N13" s="4">
        <v>36</v>
      </c>
      <c r="O13" s="4">
        <v>0</v>
      </c>
      <c r="P13" s="4">
        <v>0</v>
      </c>
      <c r="Q13" s="12">
        <f t="shared" si="0"/>
        <v>36</v>
      </c>
      <c r="R13" s="8">
        <v>98</v>
      </c>
      <c r="S13" s="8">
        <v>0</v>
      </c>
    </row>
    <row r="14" spans="3:19" x14ac:dyDescent="0.25">
      <c r="C14" s="20"/>
      <c r="D14" s="21"/>
      <c r="E14" s="9">
        <f>E9+E10+E11+E12+E13</f>
        <v>306.2</v>
      </c>
      <c r="F14" s="9">
        <f t="shared" ref="F14:K14" si="1">F9+F10+F11+F12+F13</f>
        <v>7415</v>
      </c>
      <c r="G14" s="9">
        <f t="shared" si="1"/>
        <v>29</v>
      </c>
      <c r="H14" s="9">
        <f t="shared" si="1"/>
        <v>2323047</v>
      </c>
      <c r="I14" s="9">
        <f t="shared" si="1"/>
        <v>530440.19999999995</v>
      </c>
      <c r="J14" s="9">
        <f t="shared" si="1"/>
        <v>135</v>
      </c>
      <c r="K14" s="9">
        <f t="shared" si="1"/>
        <v>167</v>
      </c>
      <c r="L14" s="9">
        <f>SUM(L9:L13)</f>
        <v>34</v>
      </c>
      <c r="M14" s="9">
        <f t="shared" ref="M14:P14" si="2">M9+M10+M11+M12+M13</f>
        <v>288</v>
      </c>
      <c r="N14" s="9">
        <f t="shared" si="2"/>
        <v>136</v>
      </c>
      <c r="O14" s="9">
        <f t="shared" si="2"/>
        <v>138</v>
      </c>
      <c r="P14" s="9">
        <f t="shared" si="2"/>
        <v>131</v>
      </c>
      <c r="Q14" s="9">
        <f>Q9+Q10+Q11+Q12+Q13</f>
        <v>267</v>
      </c>
      <c r="R14" s="9">
        <f t="shared" ref="R14:S14" si="3">R9+R10+R11+R12+R13</f>
        <v>221</v>
      </c>
      <c r="S14" s="9">
        <f t="shared" si="3"/>
        <v>21</v>
      </c>
    </row>
  </sheetData>
  <mergeCells count="17">
    <mergeCell ref="C4:P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Q6"/>
    <mergeCell ref="R6:S7"/>
    <mergeCell ref="M7:N7"/>
    <mergeCell ref="O7:P7"/>
    <mergeCell ref="D9:D13"/>
    <mergeCell ref="C14:D14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DE5AF6-F64C-4175-BBF6-BD5FBA118219}"/>
</file>

<file path=customXml/itemProps2.xml><?xml version="1.0" encoding="utf-8"?>
<ds:datastoreItem xmlns:ds="http://schemas.openxmlformats.org/officeDocument/2006/customXml" ds:itemID="{F69D5828-8C08-4B5A-9DC2-F259BEB07521}"/>
</file>

<file path=customXml/itemProps3.xml><?xml version="1.0" encoding="utf-8"?>
<ds:datastoreItem xmlns:ds="http://schemas.openxmlformats.org/officeDocument/2006/customXml" ds:itemID="{73249C24-5376-417F-9DE1-19AB9517E3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2017-01-11T03:40:46Z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